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lockStructure="1"/>
  <bookViews>
    <workbookView xWindow="0" yWindow="0" windowWidth="28800" windowHeight="11610" activeTab="0"/>
  </bookViews>
  <sheets>
    <sheet name="Instructions" sheetId="1" r:id="rId1"/>
    <sheet name="Cost Submittal   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<sst xmlns="http://schemas.openxmlformats.org/spreadsheetml/2006/main" count="91" uniqueCount="62">
  <si>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Phase</t>
  </si>
  <si>
    <t>Deliverable</t>
  </si>
  <si>
    <t>RFP Reference</t>
  </si>
  <si>
    <t>Total Cost 
(fixed price deliverable)</t>
  </si>
  <si>
    <t>Project  Integrated Master Plan</t>
  </si>
  <si>
    <t xml:space="preserve"> EDI Charter</t>
  </si>
  <si>
    <t>Part III-8A Program Management</t>
  </si>
  <si>
    <t xml:space="preserve"> EDI Master Schedule</t>
  </si>
  <si>
    <t xml:space="preserve"> EDI Communications Plan</t>
  </si>
  <si>
    <t xml:space="preserve"> Risk Management Plan</t>
  </si>
  <si>
    <t xml:space="preserve"> Defect Management Strategy</t>
  </si>
  <si>
    <t xml:space="preserve"> Change Management Plan</t>
  </si>
  <si>
    <t xml:space="preserve"> Configuration Management Plan</t>
  </si>
  <si>
    <t xml:space="preserve"> HIPAA Security Plan</t>
  </si>
  <si>
    <t xml:space="preserve"> Quality Management Plan</t>
  </si>
  <si>
    <t xml:space="preserve"> Training Plan</t>
  </si>
  <si>
    <t xml:space="preserve"> Turnover Plan</t>
  </si>
  <si>
    <t>Cost Per Month</t>
  </si>
  <si>
    <t>Year 1</t>
  </si>
  <si>
    <t>Year 2</t>
  </si>
  <si>
    <t>Year 3</t>
  </si>
  <si>
    <t>Fixed Monthly Fee Prior to Maintenance &amp;Operations</t>
  </si>
  <si>
    <t>Part III-9A Monthly Operations Report</t>
  </si>
  <si>
    <t>Part III-9B Monthly Status Report</t>
  </si>
  <si>
    <t>Part III-8A Defect Management Reports</t>
  </si>
  <si>
    <t>Part III-9C Input and Output File Updates</t>
  </si>
  <si>
    <t>Part III-9D Meetings</t>
  </si>
  <si>
    <t>Fixed Monthly Fee Maintenance &amp; Operations</t>
  </si>
  <si>
    <t xml:space="preserve">Number of Months </t>
  </si>
  <si>
    <t>Option Year 1</t>
  </si>
  <si>
    <t>Fixed Rate for development of addition Module or enhancements.*</t>
  </si>
  <si>
    <t>Fixed Hourly Rate</t>
  </si>
  <si>
    <t>* Estimated 30,000 hours for additional Module(s) or enhancements.</t>
  </si>
  <si>
    <t>* Estimated hours are for evaluation purposes only and do not constitute a guarantee of work or payment to be received.</t>
  </si>
  <si>
    <t xml:space="preserve">Total Cost Base Term Years 1 through 3 </t>
  </si>
  <si>
    <t>Contract Total</t>
  </si>
  <si>
    <t>Instructions</t>
  </si>
  <si>
    <t>The Cost Submittal must be completed in its entirety by completing all cells shaded in yellow.</t>
  </si>
  <si>
    <t>Deliverables</t>
  </si>
  <si>
    <t>The Department is requesting an all inclusive price for each deliverable as identified in the RFP reference in Column E of the Cost Submittal.</t>
  </si>
  <si>
    <t>All inclusive means include all costs associated with completing the deliverable as defined in the requirements and task identified in the RFP, to include travel, overhead, profit, etc.</t>
  </si>
  <si>
    <t>Fixed Monthly Fees</t>
  </si>
  <si>
    <t>The Department is requesting a fully loaded, all inclusive fixed monthly fee to perform all the  deliverables identified in the following three phases:</t>
  </si>
  <si>
    <t xml:space="preserve"> - Fixed Monthly Fee Pre Implementation of EDI Module</t>
  </si>
  <si>
    <t xml:space="preserve"> - Maintenance &amp; Operations</t>
  </si>
  <si>
    <t>The phase for each  deliverable and the associated RFP reference is identified in Column E of the Cost Submittal.</t>
  </si>
  <si>
    <t>The Department is requesting a fully loaded, all inclusive fixed hourly rate for development of addition Modules and/or enhancements required for work outside the scope and requirements in the RFP.</t>
  </si>
  <si>
    <t>Fixed Hourly Rate annual rate for an estimated hours each calendar year.</t>
  </si>
  <si>
    <t xml:space="preserve"> Requirements Management Plan</t>
  </si>
  <si>
    <t xml:space="preserve"> EDI Release Management Plan</t>
  </si>
  <si>
    <t xml:space="preserve"> System Security Plan</t>
  </si>
  <si>
    <t xml:space="preserve"> EDI Documentation Management Plan</t>
  </si>
  <si>
    <t xml:space="preserve"> Test Plan</t>
  </si>
  <si>
    <t xml:space="preserve"> EDI Rollback Plan</t>
  </si>
  <si>
    <t xml:space="preserve"> EDI Implementation Plan</t>
  </si>
  <si>
    <t xml:space="preserve"> DR Plan</t>
  </si>
  <si>
    <t xml:space="preserve"> COOP</t>
  </si>
  <si>
    <t xml:space="preserve"> EDI CMS Certification Plan</t>
  </si>
  <si>
    <t xml:space="preserve"> EDI Closeout Plan</t>
  </si>
  <si>
    <t xml:space="preserve"> EDI Maintenance and Operations Plan</t>
  </si>
  <si>
    <t xml:space="preserve"> Technical Infrastructure Document</t>
  </si>
  <si>
    <t xml:space="preserve"> System Design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</si>
</sst>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lightUp">
        <bgColor theme="0" tint="-0.499969989061355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4" fontId="4" fillId="2" borderId="1" xfId="16" applyFont="1" applyFill="1" applyBorder="1" applyAlignment="1" applyProtection="1">
      <alignment horizontal="center"/>
      <protection locked="0"/>
    </xf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/>
    <xf numFmtId="44" fontId="6" fillId="2" borderId="2" xfId="16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/>
    </xf>
    <xf numFmtId="0" fontId="3" fillId="0" borderId="3" xfId="0" applyFont="1" applyFill="1" applyBorder="1" applyProtection="1"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vertical="center"/>
      <protection/>
    </xf>
    <xf numFmtId="0" fontId="4" fillId="4" borderId="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/>
      <protection/>
    </xf>
    <xf numFmtId="0" fontId="6" fillId="5" borderId="2" xfId="0" applyFont="1" applyFill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6" borderId="2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44" fontId="4" fillId="5" borderId="2" xfId="16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4" fillId="0" borderId="5" xfId="0" applyFont="1" applyBorder="1" applyAlignment="1" applyProtection="1">
      <alignment vertical="center" wrapText="1"/>
      <protection/>
    </xf>
    <xf numFmtId="44" fontId="4" fillId="0" borderId="0" xfId="16" applyFont="1" applyProtection="1">
      <protection/>
    </xf>
    <xf numFmtId="0" fontId="6" fillId="0" borderId="0" xfId="0" applyFont="1" applyProtection="1">
      <protection/>
    </xf>
    <xf numFmtId="0" fontId="7" fillId="7" borderId="0" xfId="0" applyFont="1" applyFill="1" applyAlignment="1" applyProtection="1">
      <alignment horizontal="right"/>
      <protection/>
    </xf>
    <xf numFmtId="44" fontId="6" fillId="5" borderId="2" xfId="16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6" xfId="0" applyFont="1" applyBorder="1" applyProtection="1">
      <protection/>
    </xf>
    <xf numFmtId="0" fontId="3" fillId="0" borderId="0" xfId="0" applyFont="1" applyAlignment="1" applyProtection="1">
      <alignment horizontal="right" vertical="center"/>
      <protection/>
    </xf>
    <xf numFmtId="44" fontId="4" fillId="3" borderId="2" xfId="16" applyFont="1" applyFill="1" applyBorder="1" applyAlignment="1" applyProtection="1">
      <alignment horizontal="center" vertical="center" wrapText="1"/>
      <protection/>
    </xf>
    <xf numFmtId="44" fontId="4" fillId="8" borderId="2" xfId="16" applyFont="1" applyFill="1" applyBorder="1" applyAlignment="1" applyProtection="1">
      <alignment horizontal="center"/>
      <protection/>
    </xf>
    <xf numFmtId="44" fontId="6" fillId="9" borderId="2" xfId="16" applyFont="1" applyFill="1" applyBorder="1" applyProtection="1">
      <protection/>
    </xf>
    <xf numFmtId="164" fontId="6" fillId="9" borderId="2" xfId="15" applyNumberFormat="1" applyFont="1" applyFill="1" applyBorder="1" applyProtection="1">
      <protection/>
    </xf>
    <xf numFmtId="44" fontId="6" fillId="9" borderId="7" xfId="16" applyFont="1" applyFill="1" applyBorder="1" applyProtection="1">
      <protection/>
    </xf>
    <xf numFmtId="44" fontId="3" fillId="8" borderId="2" xfId="16" applyFont="1" applyFill="1" applyBorder="1" applyAlignment="1" applyProtection="1">
      <alignment horizontal="center" vertical="center"/>
      <protection/>
    </xf>
    <xf numFmtId="44" fontId="3" fillId="0" borderId="0" xfId="16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44" fontId="3" fillId="2" borderId="2" xfId="16" applyFont="1" applyFill="1" applyBorder="1" applyAlignment="1" applyProtection="1">
      <alignment horizontal="center" vertical="center"/>
      <protection locked="0"/>
    </xf>
    <xf numFmtId="44" fontId="3" fillId="8" borderId="2" xfId="16" applyFont="1" applyFill="1" applyBorder="1" applyAlignment="1" applyProtection="1">
      <alignment horizontal="center" vertical="center"/>
      <protection/>
    </xf>
    <xf numFmtId="44" fontId="3" fillId="10" borderId="8" xfId="16" applyFont="1" applyFill="1" applyBorder="1" applyAlignment="1" applyProtection="1">
      <alignment horizontal="center" vertical="center"/>
      <protection/>
    </xf>
    <xf numFmtId="44" fontId="3" fillId="10" borderId="3" xfId="16" applyFont="1" applyFill="1" applyBorder="1" applyAlignment="1" applyProtection="1">
      <alignment horizontal="center" vertical="center"/>
      <protection/>
    </xf>
    <xf numFmtId="44" fontId="3" fillId="10" borderId="2" xfId="16" applyFont="1" applyFill="1" applyBorder="1" applyAlignment="1" applyProtection="1">
      <alignment horizontal="center" vertical="center"/>
      <protection/>
    </xf>
    <xf numFmtId="44" fontId="3" fillId="8" borderId="8" xfId="16" applyFont="1" applyFill="1" applyBorder="1" applyAlignment="1" applyProtection="1">
      <alignment horizontal="center" vertical="center"/>
      <protection/>
    </xf>
    <xf numFmtId="44" fontId="3" fillId="8" borderId="3" xfId="16" applyFont="1" applyFill="1" applyBorder="1" applyAlignment="1" applyProtection="1">
      <alignment horizontal="center" vertical="center"/>
      <protection/>
    </xf>
    <xf numFmtId="0" fontId="5" fillId="11" borderId="8" xfId="0" applyFont="1" applyFill="1" applyBorder="1" applyAlignment="1" applyProtection="1">
      <alignment horizontal="center" vertical="center" wrapText="1"/>
      <protection/>
    </xf>
    <xf numFmtId="0" fontId="5" fillId="11" borderId="3" xfId="0" applyFont="1" applyFill="1" applyBorder="1" applyAlignment="1" applyProtection="1">
      <alignment horizontal="center" vertical="center" wrapText="1"/>
      <protection/>
    </xf>
    <xf numFmtId="0" fontId="5" fillId="11" borderId="1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4" fontId="3" fillId="2" borderId="8" xfId="16" applyFont="1" applyFill="1" applyBorder="1" applyAlignment="1" applyProtection="1">
      <alignment horizontal="center" vertical="center"/>
      <protection locked="0"/>
    </xf>
    <xf numFmtId="44" fontId="3" fillId="2" borderId="3" xfId="16" applyFont="1" applyFill="1" applyBorder="1" applyAlignment="1" applyProtection="1">
      <alignment horizontal="center" vertical="center"/>
      <protection locked="0"/>
    </xf>
    <xf numFmtId="44" fontId="3" fillId="2" borderId="1" xfId="16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tabSelected="1" workbookViewId="0" topLeftCell="A1">
      <selection activeCell="B3" sqref="B3"/>
    </sheetView>
  </sheetViews>
  <sheetFormatPr defaultColWidth="8.8515625" defaultRowHeight="15"/>
  <cols>
    <col min="1" max="1" width="2.421875" style="0" customWidth="1"/>
    <col min="2" max="2" width="105.140625" style="0" customWidth="1"/>
  </cols>
  <sheetData>
    <row r="2" ht="18.75">
      <c r="B2" s="2" t="s">
        <v>36</v>
      </c>
    </row>
    <row r="3" ht="15">
      <c r="B3" t="s">
        <v>37</v>
      </c>
    </row>
    <row r="5" ht="18.75">
      <c r="B5" s="2" t="s">
        <v>38</v>
      </c>
    </row>
    <row r="6" ht="30">
      <c r="B6" s="3" t="s">
        <v>39</v>
      </c>
    </row>
    <row r="7" ht="30">
      <c r="B7" s="3" t="s">
        <v>40</v>
      </c>
    </row>
    <row r="9" ht="18.75">
      <c r="B9" s="2" t="s">
        <v>41</v>
      </c>
    </row>
    <row r="10" ht="30">
      <c r="B10" s="4" t="s">
        <v>42</v>
      </c>
    </row>
    <row r="11" ht="15">
      <c r="B11" s="5" t="s">
        <v>43</v>
      </c>
    </row>
    <row r="12" ht="15">
      <c r="B12" s="5" t="s">
        <v>44</v>
      </c>
    </row>
    <row r="13" ht="15">
      <c r="B13" s="3" t="s">
        <v>45</v>
      </c>
    </row>
    <row r="15" ht="18.75">
      <c r="B15" s="2" t="s">
        <v>31</v>
      </c>
    </row>
    <row r="16" ht="30">
      <c r="B16" s="4" t="s">
        <v>46</v>
      </c>
    </row>
  </sheetData>
  <sheetProtection algorithmName="SHA-512" hashValue="EEtxQA/zgXg45LYGsQineGlhOW0VsqbwTsRLlJQygjrGnOQWTS28Yp2/PgF0/1JmxBZkNccbwYa/yOmTcRLSqw==" saltValue="RPDLAL3pi0fTzbGIHJK/Tw==" spinCount="100000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0"/>
  <sheetViews>
    <sheetView workbookViewId="0" topLeftCell="A1">
      <selection activeCell="C57" sqref="C57"/>
    </sheetView>
  </sheetViews>
  <sheetFormatPr defaultColWidth="8.8515625" defaultRowHeight="15"/>
  <cols>
    <col min="1" max="1" width="1.7109375" style="7" customWidth="1"/>
    <col min="2" max="2" width="10.57421875" style="7" customWidth="1"/>
    <col min="3" max="3" width="63.8515625" style="7" customWidth="1"/>
    <col min="4" max="4" width="46.00390625" style="18" bestFit="1" customWidth="1"/>
    <col min="5" max="5" width="20.00390625" style="7" bestFit="1" customWidth="1"/>
    <col min="6" max="8" width="20.00390625" style="7" customWidth="1"/>
    <col min="9" max="16384" width="8.8515625" style="7" customWidth="1"/>
  </cols>
  <sheetData>
    <row r="1" spans="3:5" ht="15">
      <c r="C1" s="8"/>
      <c r="D1" s="8"/>
      <c r="E1" s="8"/>
    </row>
    <row r="2" spans="2:5" ht="25.5">
      <c r="B2" s="9" t="s">
        <v>0</v>
      </c>
      <c r="C2" s="9" t="s">
        <v>1</v>
      </c>
      <c r="D2" s="9" t="s">
        <v>2</v>
      </c>
      <c r="E2" s="30" t="s">
        <v>3</v>
      </c>
    </row>
    <row r="3" spans="2:5" ht="15">
      <c r="B3" s="49" t="s">
        <v>4</v>
      </c>
      <c r="C3" s="37" t="s">
        <v>5</v>
      </c>
      <c r="D3" s="52" t="s">
        <v>6</v>
      </c>
      <c r="E3" s="1"/>
    </row>
    <row r="4" spans="2:5" ht="15">
      <c r="B4" s="50"/>
      <c r="C4" s="37" t="s">
        <v>7</v>
      </c>
      <c r="D4" s="53"/>
      <c r="E4" s="1"/>
    </row>
    <row r="5" spans="2:5" ht="15">
      <c r="B5" s="50"/>
      <c r="C5" s="37" t="s">
        <v>8</v>
      </c>
      <c r="D5" s="53"/>
      <c r="E5" s="1"/>
    </row>
    <row r="6" spans="2:5" ht="15">
      <c r="B6" s="50"/>
      <c r="C6" s="37" t="s">
        <v>9</v>
      </c>
      <c r="D6" s="53"/>
      <c r="E6" s="1"/>
    </row>
    <row r="7" spans="2:5" ht="15">
      <c r="B7" s="50"/>
      <c r="C7" s="37" t="s">
        <v>48</v>
      </c>
      <c r="D7" s="53"/>
      <c r="E7" s="1"/>
    </row>
    <row r="8" spans="2:5" ht="15">
      <c r="B8" s="50"/>
      <c r="C8" s="37" t="s">
        <v>10</v>
      </c>
      <c r="D8" s="53"/>
      <c r="E8" s="1"/>
    </row>
    <row r="9" spans="2:5" ht="15">
      <c r="B9" s="50"/>
      <c r="C9" s="37" t="s">
        <v>11</v>
      </c>
      <c r="D9" s="53"/>
      <c r="E9" s="1"/>
    </row>
    <row r="10" spans="2:5" ht="15">
      <c r="B10" s="50"/>
      <c r="C10" s="37" t="s">
        <v>49</v>
      </c>
      <c r="D10" s="53"/>
      <c r="E10" s="1"/>
    </row>
    <row r="11" spans="2:5" ht="15">
      <c r="B11" s="50"/>
      <c r="C11" s="37" t="s">
        <v>12</v>
      </c>
      <c r="D11" s="53"/>
      <c r="E11" s="1"/>
    </row>
    <row r="12" spans="2:5" ht="15">
      <c r="B12" s="50"/>
      <c r="C12" s="37" t="s">
        <v>50</v>
      </c>
      <c r="D12" s="53"/>
      <c r="E12" s="1"/>
    </row>
    <row r="13" spans="2:5" ht="15">
      <c r="B13" s="50"/>
      <c r="C13" s="37" t="s">
        <v>13</v>
      </c>
      <c r="D13" s="53"/>
      <c r="E13" s="1"/>
    </row>
    <row r="14" spans="2:5" ht="15">
      <c r="B14" s="50"/>
      <c r="C14" s="37" t="s">
        <v>14</v>
      </c>
      <c r="D14" s="53"/>
      <c r="E14" s="1"/>
    </row>
    <row r="15" spans="2:5" ht="15">
      <c r="B15" s="50"/>
      <c r="C15" s="37" t="s">
        <v>51</v>
      </c>
      <c r="D15" s="53"/>
      <c r="E15" s="1"/>
    </row>
    <row r="16" spans="2:5" ht="15">
      <c r="B16" s="50"/>
      <c r="C16" s="37" t="s">
        <v>15</v>
      </c>
      <c r="D16" s="53"/>
      <c r="E16" s="1"/>
    </row>
    <row r="17" spans="2:5" ht="15">
      <c r="B17" s="50"/>
      <c r="C17" s="37" t="s">
        <v>52</v>
      </c>
      <c r="D17" s="53"/>
      <c r="E17" s="1"/>
    </row>
    <row r="18" spans="2:5" ht="15">
      <c r="B18" s="50"/>
      <c r="C18" s="37" t="s">
        <v>53</v>
      </c>
      <c r="D18" s="53"/>
      <c r="E18" s="1"/>
    </row>
    <row r="19" spans="2:5" ht="15">
      <c r="B19" s="50"/>
      <c r="C19" s="37" t="s">
        <v>54</v>
      </c>
      <c r="D19" s="53"/>
      <c r="E19" s="1"/>
    </row>
    <row r="20" spans="2:5" ht="15">
      <c r="B20" s="50"/>
      <c r="C20" s="37" t="s">
        <v>55</v>
      </c>
      <c r="D20" s="53"/>
      <c r="E20" s="1"/>
    </row>
    <row r="21" spans="2:5" ht="15">
      <c r="B21" s="50"/>
      <c r="C21" s="37" t="s">
        <v>56</v>
      </c>
      <c r="D21" s="53"/>
      <c r="E21" s="1"/>
    </row>
    <row r="22" spans="2:5" ht="15">
      <c r="B22" s="50"/>
      <c r="C22" s="37" t="s">
        <v>57</v>
      </c>
      <c r="D22" s="53"/>
      <c r="E22" s="1"/>
    </row>
    <row r="23" spans="2:5" ht="15">
      <c r="B23" s="50"/>
      <c r="C23" s="37" t="s">
        <v>58</v>
      </c>
      <c r="D23" s="53"/>
      <c r="E23" s="1"/>
    </row>
    <row r="24" spans="2:5" ht="15">
      <c r="B24" s="50"/>
      <c r="C24" s="37" t="s">
        <v>59</v>
      </c>
      <c r="D24" s="53"/>
      <c r="E24" s="1"/>
    </row>
    <row r="25" spans="2:5" ht="15">
      <c r="B25" s="50"/>
      <c r="C25" s="37" t="s">
        <v>60</v>
      </c>
      <c r="D25" s="53"/>
      <c r="E25" s="1"/>
    </row>
    <row r="26" spans="2:5" ht="15">
      <c r="B26" s="50"/>
      <c r="C26" s="37" t="s">
        <v>61</v>
      </c>
      <c r="D26" s="53"/>
      <c r="E26" s="1"/>
    </row>
    <row r="27" spans="2:5" ht="15">
      <c r="B27" s="50"/>
      <c r="C27" s="37" t="s">
        <v>16</v>
      </c>
      <c r="D27" s="53"/>
      <c r="E27" s="1"/>
    </row>
    <row r="28" spans="2:6" ht="15">
      <c r="B28" s="51"/>
      <c r="C28" s="10"/>
      <c r="D28" s="11"/>
      <c r="E28" s="31">
        <f>SUM(E3:E27)</f>
        <v>0</v>
      </c>
      <c r="F28" s="21"/>
    </row>
    <row r="29" spans="2:5" ht="15">
      <c r="B29" s="12"/>
      <c r="C29" s="12"/>
      <c r="D29" s="12"/>
      <c r="E29" s="12"/>
    </row>
    <row r="32" spans="3:8" ht="15">
      <c r="C32" s="13" t="s">
        <v>0</v>
      </c>
      <c r="D32" s="14" t="s">
        <v>2</v>
      </c>
      <c r="E32" s="26" t="s">
        <v>17</v>
      </c>
      <c r="F32" s="26" t="s">
        <v>18</v>
      </c>
      <c r="G32" s="26" t="s">
        <v>19</v>
      </c>
      <c r="H32" s="26" t="s">
        <v>20</v>
      </c>
    </row>
    <row r="33" spans="3:8" ht="15">
      <c r="C33" s="54" t="s">
        <v>21</v>
      </c>
      <c r="D33" s="15" t="s">
        <v>22</v>
      </c>
      <c r="E33" s="57"/>
      <c r="F33" s="47">
        <f>E33*F38</f>
        <v>0</v>
      </c>
      <c r="G33" s="47">
        <f>E33*G38</f>
        <v>0</v>
      </c>
      <c r="H33" s="44"/>
    </row>
    <row r="34" spans="3:8" ht="15">
      <c r="C34" s="55"/>
      <c r="D34" s="15" t="s">
        <v>23</v>
      </c>
      <c r="E34" s="58"/>
      <c r="F34" s="48"/>
      <c r="G34" s="48"/>
      <c r="H34" s="45"/>
    </row>
    <row r="35" spans="3:8" ht="15">
      <c r="C35" s="55"/>
      <c r="D35" s="16" t="s">
        <v>24</v>
      </c>
      <c r="E35" s="58"/>
      <c r="F35" s="48"/>
      <c r="G35" s="48"/>
      <c r="H35" s="45"/>
    </row>
    <row r="36" spans="3:8" ht="15">
      <c r="C36" s="55"/>
      <c r="D36" s="15" t="s">
        <v>25</v>
      </c>
      <c r="E36" s="58"/>
      <c r="F36" s="48"/>
      <c r="G36" s="48"/>
      <c r="H36" s="45"/>
    </row>
    <row r="37" spans="3:8" ht="15">
      <c r="C37" s="56"/>
      <c r="D37" s="17" t="s">
        <v>26</v>
      </c>
      <c r="E37" s="59"/>
      <c r="F37" s="48"/>
      <c r="G37" s="48"/>
      <c r="H37" s="45"/>
    </row>
    <row r="38" spans="5:8" ht="15">
      <c r="E38" s="29"/>
      <c r="F38" s="17">
        <v>12</v>
      </c>
      <c r="G38" s="17">
        <v>8</v>
      </c>
      <c r="H38" s="17">
        <v>0</v>
      </c>
    </row>
    <row r="40" spans="3:8" ht="15">
      <c r="C40" s="13" t="s">
        <v>0</v>
      </c>
      <c r="D40" s="14" t="s">
        <v>2</v>
      </c>
      <c r="E40" s="26" t="s">
        <v>17</v>
      </c>
      <c r="F40" s="26" t="s">
        <v>18</v>
      </c>
      <c r="G40" s="26" t="s">
        <v>19</v>
      </c>
      <c r="H40" s="26" t="s">
        <v>20</v>
      </c>
    </row>
    <row r="41" spans="3:8" ht="15">
      <c r="C41" s="41" t="s">
        <v>27</v>
      </c>
      <c r="D41" s="15" t="s">
        <v>22</v>
      </c>
      <c r="E41" s="42"/>
      <c r="F41" s="46">
        <v>0</v>
      </c>
      <c r="G41" s="43">
        <f>$E41*G46</f>
        <v>0</v>
      </c>
      <c r="H41" s="43">
        <f>$E41*H46</f>
        <v>0</v>
      </c>
    </row>
    <row r="42" spans="3:8" ht="15">
      <c r="C42" s="41"/>
      <c r="D42" s="15" t="s">
        <v>23</v>
      </c>
      <c r="E42" s="42"/>
      <c r="F42" s="46"/>
      <c r="G42" s="43"/>
      <c r="H42" s="43"/>
    </row>
    <row r="43" spans="3:8" ht="15">
      <c r="C43" s="41"/>
      <c r="D43" s="16" t="s">
        <v>24</v>
      </c>
      <c r="E43" s="42"/>
      <c r="F43" s="46"/>
      <c r="G43" s="43"/>
      <c r="H43" s="43"/>
    </row>
    <row r="44" spans="3:8" ht="15">
      <c r="C44" s="41"/>
      <c r="D44" s="15" t="s">
        <v>25</v>
      </c>
      <c r="E44" s="42"/>
      <c r="F44" s="46"/>
      <c r="G44" s="43"/>
      <c r="H44" s="43"/>
    </row>
    <row r="45" spans="3:8" ht="15">
      <c r="C45" s="41"/>
      <c r="D45" s="17" t="s">
        <v>26</v>
      </c>
      <c r="E45" s="42"/>
      <c r="F45" s="46"/>
      <c r="G45" s="43"/>
      <c r="H45" s="43"/>
    </row>
    <row r="46" spans="5:8" ht="15">
      <c r="E46" s="29" t="s">
        <v>28</v>
      </c>
      <c r="F46" s="27">
        <v>0</v>
      </c>
      <c r="G46" s="27">
        <v>4</v>
      </c>
      <c r="H46" s="27">
        <v>12</v>
      </c>
    </row>
    <row r="48" spans="3:7" ht="15">
      <c r="C48" s="13" t="s">
        <v>0</v>
      </c>
      <c r="D48" s="14" t="s">
        <v>2</v>
      </c>
      <c r="E48" s="26" t="s">
        <v>17</v>
      </c>
      <c r="F48" s="26" t="s">
        <v>29</v>
      </c>
      <c r="G48" s="28"/>
    </row>
    <row r="49" spans="3:6" ht="15">
      <c r="C49" s="41" t="s">
        <v>27</v>
      </c>
      <c r="D49" s="15" t="s">
        <v>22</v>
      </c>
      <c r="E49" s="42"/>
      <c r="F49" s="43">
        <f>E49*F54</f>
        <v>0</v>
      </c>
    </row>
    <row r="50" spans="3:6" ht="15">
      <c r="C50" s="41"/>
      <c r="D50" s="15" t="s">
        <v>23</v>
      </c>
      <c r="E50" s="42"/>
      <c r="F50" s="43"/>
    </row>
    <row r="51" spans="3:6" ht="15">
      <c r="C51" s="41"/>
      <c r="D51" s="16" t="s">
        <v>24</v>
      </c>
      <c r="E51" s="42"/>
      <c r="F51" s="43"/>
    </row>
    <row r="52" spans="3:6" ht="15">
      <c r="C52" s="41"/>
      <c r="D52" s="15" t="s">
        <v>25</v>
      </c>
      <c r="E52" s="42"/>
      <c r="F52" s="43"/>
    </row>
    <row r="53" spans="3:6" ht="15">
      <c r="C53" s="41"/>
      <c r="D53" s="17" t="s">
        <v>26</v>
      </c>
      <c r="E53" s="42"/>
      <c r="F53" s="43"/>
    </row>
    <row r="54" spans="5:6" ht="15">
      <c r="E54" s="29" t="s">
        <v>28</v>
      </c>
      <c r="F54" s="27">
        <v>12</v>
      </c>
    </row>
    <row r="55" ht="15">
      <c r="C55" s="19" t="s">
        <v>30</v>
      </c>
    </row>
    <row r="56" spans="3:5" ht="15">
      <c r="C56" s="20" t="s">
        <v>31</v>
      </c>
      <c r="D56" s="21"/>
      <c r="E56" s="21"/>
    </row>
    <row r="57" spans="2:5" ht="15">
      <c r="B57" s="22"/>
      <c r="C57" s="6"/>
      <c r="D57" s="21"/>
      <c r="E57" s="21"/>
    </row>
    <row r="58" spans="3:5" ht="15">
      <c r="C58" s="21" t="s">
        <v>32</v>
      </c>
      <c r="D58" s="21"/>
      <c r="E58" s="21"/>
    </row>
    <row r="59" spans="3:5" ht="15">
      <c r="C59" s="24" t="s">
        <v>33</v>
      </c>
      <c r="D59" s="21"/>
      <c r="E59" s="21"/>
    </row>
    <row r="60" spans="2:5" ht="15">
      <c r="B60" s="24"/>
      <c r="C60" s="23"/>
      <c r="D60" s="21"/>
      <c r="E60" s="21"/>
    </row>
    <row r="61" spans="2:7" ht="15" customHeight="1">
      <c r="B61" s="24"/>
      <c r="C61" s="23"/>
      <c r="D61" s="38" t="s">
        <v>47</v>
      </c>
      <c r="E61" s="20" t="s">
        <v>18</v>
      </c>
      <c r="F61" s="20" t="s">
        <v>19</v>
      </c>
      <c r="G61" s="20" t="s">
        <v>20</v>
      </c>
    </row>
    <row r="62" spans="2:7" ht="15">
      <c r="B62" s="24"/>
      <c r="C62" s="23"/>
      <c r="D62" s="39"/>
      <c r="E62" s="35">
        <f>30000*C57</f>
        <v>0</v>
      </c>
      <c r="F62" s="35">
        <f>30000*C57</f>
        <v>0</v>
      </c>
      <c r="G62" s="35">
        <f>30000*C57</f>
        <v>0</v>
      </c>
    </row>
    <row r="63" spans="2:5" ht="15">
      <c r="B63" s="24"/>
      <c r="C63" s="23"/>
      <c r="D63" s="39"/>
      <c r="E63" s="20" t="s">
        <v>29</v>
      </c>
    </row>
    <row r="64" spans="2:7" ht="15">
      <c r="B64" s="24"/>
      <c r="C64" s="23"/>
      <c r="D64" s="40"/>
      <c r="E64" s="35">
        <f>30000*C57</f>
        <v>0</v>
      </c>
      <c r="F64" s="36"/>
      <c r="G64" s="36"/>
    </row>
    <row r="65" ht="15">
      <c r="D65" s="21"/>
    </row>
    <row r="67" spans="4:5" ht="15.75">
      <c r="D67" s="25" t="s">
        <v>34</v>
      </c>
      <c r="E67" s="32">
        <f>SUM(E3:E27)+F33+G33+G41+H41+E62+F62+G62</f>
        <v>0</v>
      </c>
    </row>
    <row r="68" spans="4:5" ht="15.75">
      <c r="D68" s="25" t="s">
        <v>29</v>
      </c>
      <c r="E68" s="33">
        <f>F49+E64</f>
        <v>0</v>
      </c>
    </row>
    <row r="69" ht="15">
      <c r="D69" s="7"/>
    </row>
    <row r="70" spans="4:5" ht="16.5" thickBot="1">
      <c r="D70" s="25" t="s">
        <v>35</v>
      </c>
      <c r="E70" s="34">
        <f>E67+E68</f>
        <v>0</v>
      </c>
    </row>
    <row r="71" ht="15.75" thickTop="1"/>
  </sheetData>
  <sheetProtection algorithmName="SHA-512" hashValue="DMNorQxYS7CXsUqDnop52yYvvkGcYMLZKKUbja1TNHYN5yrvRqJkbrql3CyjeLIa8JfqxSunseZPOtuBCqRw5Q==" saltValue="WAsntIip6jYiolj3A8y+9g==" spinCount="100000" sheet="1" objects="1" scenarios="1"/>
  <mergeCells count="16">
    <mergeCell ref="B3:B28"/>
    <mergeCell ref="D3:D27"/>
    <mergeCell ref="C33:C37"/>
    <mergeCell ref="E33:E37"/>
    <mergeCell ref="F33:F37"/>
    <mergeCell ref="D61:D64"/>
    <mergeCell ref="C49:C53"/>
    <mergeCell ref="E49:E53"/>
    <mergeCell ref="F49:F53"/>
    <mergeCell ref="H33:H37"/>
    <mergeCell ref="C41:C45"/>
    <mergeCell ref="E41:E45"/>
    <mergeCell ref="F41:F45"/>
    <mergeCell ref="G41:G45"/>
    <mergeCell ref="H41:H45"/>
    <mergeCell ref="G33:G3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Samuel</dc:creator>
  <cp:keywords/>
  <dc:description/>
  <cp:lastModifiedBy>Zeiders, Holly</cp:lastModifiedBy>
  <dcterms:created xsi:type="dcterms:W3CDTF">2018-06-12T19:06:00Z</dcterms:created>
  <dcterms:modified xsi:type="dcterms:W3CDTF">2018-08-06T19:35:05Z</dcterms:modified>
  <cp:category/>
  <cp:version/>
  <cp:contentType/>
  <cp:contentStatus/>
</cp:coreProperties>
</file>